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3"/>
  </bookViews>
  <sheets>
    <sheet name="Corsico" sheetId="1" r:id="rId1"/>
    <sheet name="Cesano B." sheetId="2" r:id="rId2"/>
    <sheet name="Buccinasco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<sst xmlns="http://schemas.openxmlformats.org/spreadsheetml/2006/main" count="119" uniqueCount="40">
  <si>
    <t>Primarie dell'Unione del 16 ottobre 2005</t>
  </si>
  <si>
    <t>Risultati a Cesano Boscone (Mi)</t>
  </si>
  <si>
    <t>Seggio 185 (Centro)</t>
  </si>
  <si>
    <t>Seggio 186 (Giardino)</t>
  </si>
  <si>
    <t>Seggio 187 (Tessera)</t>
  </si>
  <si>
    <t>Totale Cesano Boscone</t>
  </si>
  <si>
    <t>#</t>
  </si>
  <si>
    <t>%</t>
  </si>
  <si>
    <t>Votanti</t>
  </si>
  <si>
    <t>Schede bianche</t>
  </si>
  <si>
    <t>Schede nulle</t>
  </si>
  <si>
    <t>Voti validi</t>
  </si>
  <si>
    <t>PRODI</t>
  </si>
  <si>
    <t>BERTINOTTI</t>
  </si>
  <si>
    <t>Di Pietro</t>
  </si>
  <si>
    <t>Pecoraro Scanio</t>
  </si>
  <si>
    <t>Mastella</t>
  </si>
  <si>
    <t>Panzino</t>
  </si>
  <si>
    <t>Scalfarotto</t>
  </si>
  <si>
    <t>Le percentuali relative alle schede bianche, nulle e ai voti validi sono calcolate relativamente al numero dei votanti.</t>
  </si>
  <si>
    <t>Le percentuali relative ai vari candidati sono calcolate relativamente ai voti validi.</t>
  </si>
  <si>
    <t>Risultati a Corsico (Mi)</t>
  </si>
  <si>
    <t>Seggio 1</t>
  </si>
  <si>
    <t>Seggio 2</t>
  </si>
  <si>
    <t>Seggio 3</t>
  </si>
  <si>
    <t>Seggio 4</t>
  </si>
  <si>
    <t>Totale Corsico</t>
  </si>
  <si>
    <t>Risultati a Buccinasco (Mi)</t>
  </si>
  <si>
    <t>Totale Buccinasco</t>
  </si>
  <si>
    <t>Seggio 154</t>
  </si>
  <si>
    <t>Seggio 155</t>
  </si>
  <si>
    <t>Seggio 156</t>
  </si>
  <si>
    <t>Corsico</t>
  </si>
  <si>
    <t>Buccinasco</t>
  </si>
  <si>
    <t>Cesano Boscone</t>
  </si>
  <si>
    <t>Totale Zona</t>
  </si>
  <si>
    <t>Risultati nel corsichese</t>
  </si>
  <si>
    <t>Trezzano s/N</t>
  </si>
  <si>
    <t>N.D.</t>
  </si>
  <si>
    <t>Gaggiano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</si>
</sst>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_-[$€-2]\ * #,##0.00_-;\-[$€-2]\ * #,##0.00_-;_-[$€-2]\ * &quot;-&quot;??_-"/>
    <numFmt numFmtId="166" formatCode="_-[$€-2]\ * #,##0.000_-;\-[$€-2]\ * #,##0.000_-;_-[$€-2]\ * &quot;-&quot;??_-"/>
  </numFmts>
  <fonts count="9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6" fillId="3" borderId="2" xfId="18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10" fontId="6" fillId="3" borderId="2" xfId="18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10" fontId="5" fillId="4" borderId="2" xfId="18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10" fontId="5" fillId="5" borderId="2" xfId="18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10" fontId="6" fillId="0" borderId="2" xfId="18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10" fontId="6" fillId="0" borderId="8" xfId="18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2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0" fontId="6" fillId="3" borderId="10" xfId="18" applyNumberFormat="1" applyFont="1" applyFill="1" applyBorder="1" applyAlignment="1">
      <alignment horizontal="center"/>
    </xf>
    <xf numFmtId="10" fontId="5" fillId="4" borderId="10" xfId="18" applyNumberFormat="1" applyFont="1" applyFill="1" applyBorder="1" applyAlignment="1">
      <alignment horizontal="center"/>
    </xf>
    <xf numFmtId="10" fontId="5" fillId="5" borderId="10" xfId="18" applyNumberFormat="1" applyFont="1" applyFill="1" applyBorder="1" applyAlignment="1">
      <alignment horizontal="center"/>
    </xf>
    <xf numFmtId="10" fontId="6" fillId="0" borderId="10" xfId="18" applyNumberFormat="1" applyFont="1" applyFill="1" applyBorder="1" applyAlignment="1">
      <alignment horizontal="center"/>
    </xf>
    <xf numFmtId="10" fontId="6" fillId="0" borderId="11" xfId="18" applyNumberFormat="1" applyFont="1" applyFill="1" applyBorder="1" applyAlignment="1">
      <alignment horizontal="center"/>
    </xf>
    <xf numFmtId="10" fontId="6" fillId="3" borderId="1" xfId="18" applyNumberFormat="1" applyFont="1" applyFill="1" applyBorder="1" applyAlignment="1">
      <alignment horizontal="center"/>
    </xf>
    <xf numFmtId="0" fontId="2" fillId="3" borderId="1" xfId="18" applyNumberFormat="1" applyFont="1" applyFill="1" applyBorder="1" applyAlignment="1">
      <alignment horizontal="center"/>
    </xf>
    <xf numFmtId="0" fontId="5" fillId="4" borderId="1" xfId="18" applyNumberFormat="1" applyFont="1" applyFill="1" applyBorder="1" applyAlignment="1">
      <alignment horizontal="center"/>
    </xf>
    <xf numFmtId="0" fontId="5" fillId="5" borderId="1" xfId="18" applyNumberFormat="1" applyFont="1" applyFill="1" applyBorder="1" applyAlignment="1">
      <alignment horizontal="center"/>
    </xf>
    <xf numFmtId="0" fontId="6" fillId="0" borderId="1" xfId="18" applyNumberFormat="1" applyFont="1" applyFill="1" applyBorder="1" applyAlignment="1">
      <alignment horizontal="center"/>
    </xf>
    <xf numFmtId="0" fontId="6" fillId="0" borderId="9" xfId="18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L9" sqref="L9"/>
    </sheetView>
  </sheetViews>
  <sheetFormatPr defaultColWidth="9.140625" defaultRowHeight="12.75"/>
  <cols>
    <col min="1" max="1" width="19.7109375" style="0" customWidth="1"/>
    <col min="3" max="3" width="10.28125" style="0" bestFit="1" customWidth="1"/>
    <col min="5" max="5" width="10.28125" style="0" bestFit="1" customWidth="1"/>
    <col min="7" max="7" width="10.28125" style="0" bestFit="1" customWidth="1"/>
    <col min="11" max="11" width="10.57421875" style="0" bestFit="1" customWidth="1"/>
  </cols>
  <sheetData>
    <row r="1" ht="18">
      <c r="A1" s="1" t="s">
        <v>0</v>
      </c>
    </row>
    <row r="2" ht="15.75">
      <c r="A2" s="2" t="s">
        <v>21</v>
      </c>
    </row>
    <row r="3" ht="16.5" thickBot="1">
      <c r="A3" s="2"/>
    </row>
    <row r="4" spans="2:11" ht="15.75">
      <c r="B4" s="52" t="s">
        <v>22</v>
      </c>
      <c r="C4" s="53"/>
      <c r="D4" s="54" t="s">
        <v>23</v>
      </c>
      <c r="E4" s="55"/>
      <c r="F4" s="56" t="s">
        <v>24</v>
      </c>
      <c r="G4" s="57"/>
      <c r="H4" s="58" t="s">
        <v>25</v>
      </c>
      <c r="I4" s="59"/>
      <c r="J4" s="50" t="s">
        <v>26</v>
      </c>
      <c r="K4" s="51"/>
    </row>
    <row r="5" spans="2:11" ht="16.5" thickBot="1">
      <c r="B5" s="3" t="s">
        <v>6</v>
      </c>
      <c r="C5" s="4" t="s">
        <v>7</v>
      </c>
      <c r="D5" s="3" t="s">
        <v>6</v>
      </c>
      <c r="E5" s="4" t="s">
        <v>7</v>
      </c>
      <c r="F5" s="3" t="s">
        <v>6</v>
      </c>
      <c r="G5" s="4" t="s">
        <v>7</v>
      </c>
      <c r="H5" s="3" t="s">
        <v>6</v>
      </c>
      <c r="I5" s="37" t="s">
        <v>7</v>
      </c>
      <c r="J5" s="3" t="s">
        <v>6</v>
      </c>
      <c r="K5" s="4" t="s">
        <v>7</v>
      </c>
    </row>
    <row r="6" spans="1:11" ht="15.75">
      <c r="A6" s="5" t="s">
        <v>8</v>
      </c>
      <c r="B6" s="6">
        <v>1030</v>
      </c>
      <c r="C6" s="7"/>
      <c r="D6" s="8">
        <v>589</v>
      </c>
      <c r="E6" s="9"/>
      <c r="F6" s="8">
        <v>433</v>
      </c>
      <c r="G6" s="9"/>
      <c r="H6" s="8">
        <v>619</v>
      </c>
      <c r="I6" s="38"/>
      <c r="J6" s="8">
        <f>B6+D6+F6+H6</f>
        <v>2671</v>
      </c>
      <c r="K6" s="9"/>
    </row>
    <row r="7" spans="1:11" ht="15">
      <c r="A7" s="10" t="s">
        <v>9</v>
      </c>
      <c r="B7" s="11">
        <v>0</v>
      </c>
      <c r="C7" s="12">
        <f>B7/$B$6</f>
        <v>0</v>
      </c>
      <c r="D7" s="13">
        <v>0</v>
      </c>
      <c r="E7" s="12">
        <f>D7/$D$6</f>
        <v>0</v>
      </c>
      <c r="F7" s="13">
        <v>0</v>
      </c>
      <c r="G7" s="12">
        <f>F7/$F$6</f>
        <v>0</v>
      </c>
      <c r="H7" s="13">
        <v>3</v>
      </c>
      <c r="I7" s="39">
        <f>H7/$H$6</f>
        <v>0.004846526655896607</v>
      </c>
      <c r="J7" s="13">
        <f>D7+F7+H7</f>
        <v>3</v>
      </c>
      <c r="K7" s="12">
        <f>J7/$J$6</f>
        <v>0.0011231748408835642</v>
      </c>
    </row>
    <row r="8" spans="1:11" ht="15">
      <c r="A8" s="10" t="s">
        <v>10</v>
      </c>
      <c r="B8" s="11">
        <v>0</v>
      </c>
      <c r="C8" s="12">
        <f>B8/$B$6</f>
        <v>0</v>
      </c>
      <c r="D8" s="13">
        <v>0</v>
      </c>
      <c r="E8" s="12">
        <f>D8/$D$6</f>
        <v>0</v>
      </c>
      <c r="F8" s="13">
        <v>1</v>
      </c>
      <c r="G8" s="12">
        <f>F8/$F$6</f>
        <v>0.0023094688221709007</v>
      </c>
      <c r="H8" s="13">
        <v>1</v>
      </c>
      <c r="I8" s="39">
        <f>H8/$H$6</f>
        <v>0.0016155088852988692</v>
      </c>
      <c r="J8" s="13">
        <f>D8+F8+H8</f>
        <v>2</v>
      </c>
      <c r="K8" s="12">
        <f>J8/$J$6</f>
        <v>0.0007487832272557095</v>
      </c>
    </row>
    <row r="9" spans="1:11" ht="15.75">
      <c r="A9" s="14" t="s">
        <v>11</v>
      </c>
      <c r="B9" s="15">
        <f>B6-B7-B8</f>
        <v>1030</v>
      </c>
      <c r="C9" s="12">
        <f>B9/$B$6</f>
        <v>1</v>
      </c>
      <c r="D9" s="16">
        <f>D6-D7-D8</f>
        <v>589</v>
      </c>
      <c r="E9" s="12">
        <f>D9/$D$6</f>
        <v>1</v>
      </c>
      <c r="F9" s="16">
        <f>F6-F7-F8</f>
        <v>432</v>
      </c>
      <c r="G9" s="12">
        <f>F9/$F$6</f>
        <v>0.9976905311778291</v>
      </c>
      <c r="H9" s="16">
        <f>H6-H7-H8</f>
        <v>615</v>
      </c>
      <c r="I9" s="39">
        <f>H9/$H$6</f>
        <v>0.9935379644588045</v>
      </c>
      <c r="J9" s="16">
        <f>B9+D9+F9+H9</f>
        <v>2666</v>
      </c>
      <c r="K9" s="12">
        <f>J9/$J$6</f>
        <v>0.9981280419318608</v>
      </c>
    </row>
    <row r="10" spans="1:11" ht="15.75">
      <c r="A10" s="17" t="s">
        <v>12</v>
      </c>
      <c r="B10" s="18">
        <v>784</v>
      </c>
      <c r="C10" s="19">
        <f>B10/$B$9</f>
        <v>0.7611650485436893</v>
      </c>
      <c r="D10" s="20">
        <v>423</v>
      </c>
      <c r="E10" s="19">
        <f>D10/$D$9</f>
        <v>0.7181663837011885</v>
      </c>
      <c r="F10" s="20">
        <v>285</v>
      </c>
      <c r="G10" s="19">
        <f>F10/$F$9</f>
        <v>0.6597222222222222</v>
      </c>
      <c r="H10" s="20">
        <v>448</v>
      </c>
      <c r="I10" s="40">
        <f aca="true" t="shared" si="0" ref="I10:I16">H10/$H$9</f>
        <v>0.7284552845528456</v>
      </c>
      <c r="J10" s="20">
        <f>B10+D10+F10+H10</f>
        <v>1940</v>
      </c>
      <c r="K10" s="19">
        <f>J10/$J$9</f>
        <v>0.72768192048012</v>
      </c>
    </row>
    <row r="11" spans="1:11" ht="15.75">
      <c r="A11" s="21" t="s">
        <v>13</v>
      </c>
      <c r="B11" s="22">
        <v>174</v>
      </c>
      <c r="C11" s="23">
        <f aca="true" t="shared" si="1" ref="C11:C16">B11/$B$9</f>
        <v>0.16893203883495145</v>
      </c>
      <c r="D11" s="24">
        <v>117</v>
      </c>
      <c r="E11" s="23">
        <f aca="true" t="shared" si="2" ref="E11:E16">D11/$D$9</f>
        <v>0.19864176570458403</v>
      </c>
      <c r="F11" s="24">
        <v>98</v>
      </c>
      <c r="G11" s="23">
        <f aca="true" t="shared" si="3" ref="G11:G16">F11/$F$9</f>
        <v>0.22685185185185186</v>
      </c>
      <c r="H11" s="24">
        <v>113</v>
      </c>
      <c r="I11" s="41">
        <f t="shared" si="0"/>
        <v>0.183739837398374</v>
      </c>
      <c r="J11" s="24">
        <f aca="true" t="shared" si="4" ref="J11:J16">B11+D11+F11+H11</f>
        <v>502</v>
      </c>
      <c r="K11" s="23">
        <f aca="true" t="shared" si="5" ref="K11:K16">J11/$J$9</f>
        <v>0.18829707426856715</v>
      </c>
    </row>
    <row r="12" spans="1:11" ht="15.75">
      <c r="A12" s="25" t="s">
        <v>14</v>
      </c>
      <c r="B12" s="26">
        <v>52</v>
      </c>
      <c r="C12" s="27">
        <f t="shared" si="1"/>
        <v>0.05048543689320388</v>
      </c>
      <c r="D12" s="28">
        <v>26</v>
      </c>
      <c r="E12" s="27">
        <f t="shared" si="2"/>
        <v>0.044142614601018676</v>
      </c>
      <c r="F12" s="28">
        <v>38</v>
      </c>
      <c r="G12" s="27">
        <f t="shared" si="3"/>
        <v>0.08796296296296297</v>
      </c>
      <c r="H12" s="29">
        <v>35</v>
      </c>
      <c r="I12" s="42">
        <f t="shared" si="0"/>
        <v>0.056910569105691054</v>
      </c>
      <c r="J12" s="29">
        <f t="shared" si="4"/>
        <v>151</v>
      </c>
      <c r="K12" s="27">
        <f t="shared" si="5"/>
        <v>0.056639159789947484</v>
      </c>
    </row>
    <row r="13" spans="1:11" ht="15.75">
      <c r="A13" s="25" t="s">
        <v>15</v>
      </c>
      <c r="B13" s="26">
        <v>7</v>
      </c>
      <c r="C13" s="27">
        <f t="shared" si="1"/>
        <v>0.006796116504854369</v>
      </c>
      <c r="D13" s="28">
        <v>14</v>
      </c>
      <c r="E13" s="27">
        <f t="shared" si="2"/>
        <v>0.023769100169779286</v>
      </c>
      <c r="F13" s="28">
        <v>2</v>
      </c>
      <c r="G13" s="27">
        <f t="shared" si="3"/>
        <v>0.004629629629629629</v>
      </c>
      <c r="H13" s="29">
        <v>6</v>
      </c>
      <c r="I13" s="42">
        <f t="shared" si="0"/>
        <v>0.00975609756097561</v>
      </c>
      <c r="J13" s="29">
        <f t="shared" si="4"/>
        <v>29</v>
      </c>
      <c r="K13" s="27">
        <f t="shared" si="5"/>
        <v>0.010877719429857465</v>
      </c>
    </row>
    <row r="14" spans="1:11" ht="15.75">
      <c r="A14" s="25" t="s">
        <v>16</v>
      </c>
      <c r="B14" s="26">
        <v>2</v>
      </c>
      <c r="C14" s="27">
        <f t="shared" si="1"/>
        <v>0.001941747572815534</v>
      </c>
      <c r="D14" s="28">
        <v>3</v>
      </c>
      <c r="E14" s="27">
        <f t="shared" si="2"/>
        <v>0.0050933786078098476</v>
      </c>
      <c r="F14" s="28">
        <v>2</v>
      </c>
      <c r="G14" s="27">
        <f t="shared" si="3"/>
        <v>0.004629629629629629</v>
      </c>
      <c r="H14" s="29">
        <v>5</v>
      </c>
      <c r="I14" s="42">
        <f t="shared" si="0"/>
        <v>0.008130081300813009</v>
      </c>
      <c r="J14" s="29">
        <f t="shared" si="4"/>
        <v>12</v>
      </c>
      <c r="K14" s="27">
        <f t="shared" si="5"/>
        <v>0.00450112528132033</v>
      </c>
    </row>
    <row r="15" spans="1:11" ht="15.75">
      <c r="A15" s="25" t="s">
        <v>17</v>
      </c>
      <c r="B15" s="26">
        <v>6</v>
      </c>
      <c r="C15" s="27">
        <f t="shared" si="1"/>
        <v>0.005825242718446602</v>
      </c>
      <c r="D15" s="28">
        <v>3</v>
      </c>
      <c r="E15" s="27">
        <f t="shared" si="2"/>
        <v>0.0050933786078098476</v>
      </c>
      <c r="F15" s="28">
        <v>6</v>
      </c>
      <c r="G15" s="27">
        <f t="shared" si="3"/>
        <v>0.013888888888888888</v>
      </c>
      <c r="H15" s="29">
        <v>4</v>
      </c>
      <c r="I15" s="42">
        <f t="shared" si="0"/>
        <v>0.0065040650406504065</v>
      </c>
      <c r="J15" s="29">
        <f t="shared" si="4"/>
        <v>19</v>
      </c>
      <c r="K15" s="27">
        <f t="shared" si="5"/>
        <v>0.007126781695423856</v>
      </c>
    </row>
    <row r="16" spans="1:11" ht="16.5" thickBot="1">
      <c r="A16" s="30" t="s">
        <v>18</v>
      </c>
      <c r="B16" s="31">
        <v>5</v>
      </c>
      <c r="C16" s="32">
        <f t="shared" si="1"/>
        <v>0.0048543689320388345</v>
      </c>
      <c r="D16" s="33">
        <v>3</v>
      </c>
      <c r="E16" s="32">
        <f t="shared" si="2"/>
        <v>0.0050933786078098476</v>
      </c>
      <c r="F16" s="33">
        <v>1</v>
      </c>
      <c r="G16" s="32">
        <f t="shared" si="3"/>
        <v>0.0023148148148148147</v>
      </c>
      <c r="H16" s="34">
        <v>4</v>
      </c>
      <c r="I16" s="43">
        <f t="shared" si="0"/>
        <v>0.0065040650406504065</v>
      </c>
      <c r="J16" s="34">
        <f t="shared" si="4"/>
        <v>13</v>
      </c>
      <c r="K16" s="32">
        <f t="shared" si="5"/>
        <v>0.004876219054763691</v>
      </c>
    </row>
    <row r="18" spans="1:10" ht="12.75">
      <c r="A18" s="35" t="s">
        <v>19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5">
    <mergeCell ref="J4:K4"/>
    <mergeCell ref="B4:C4"/>
    <mergeCell ref="D4:E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Header>&amp;C&amp;"Arial,Grassetto"&amp;12Partito della Rifondazione Comunista - Corsico</oddHeader>
    <oddFooter>&amp;LRisultati Primarie a Corsico&amp;RIng. Luca Leonardi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6" width="11.7109375" style="0" customWidth="1"/>
    <col min="7" max="7" width="11.8515625" style="0" customWidth="1"/>
    <col min="8" max="9" width="13.7109375" style="0" customWidth="1"/>
  </cols>
  <sheetData>
    <row r="1" ht="18">
      <c r="A1" s="1" t="s">
        <v>0</v>
      </c>
    </row>
    <row r="2" ht="15.75">
      <c r="A2" s="2" t="s">
        <v>1</v>
      </c>
    </row>
    <row r="3" ht="16.5" thickBot="1">
      <c r="A3" s="2"/>
    </row>
    <row r="4" spans="2:9" ht="15.75">
      <c r="B4" s="52" t="s">
        <v>2</v>
      </c>
      <c r="C4" s="53"/>
      <c r="D4" s="54" t="s">
        <v>3</v>
      </c>
      <c r="E4" s="55"/>
      <c r="F4" s="56" t="s">
        <v>4</v>
      </c>
      <c r="G4" s="57"/>
      <c r="H4" s="50" t="s">
        <v>5</v>
      </c>
      <c r="I4" s="51"/>
    </row>
    <row r="5" spans="2:9" ht="16.5" thickBot="1">
      <c r="B5" s="3" t="s">
        <v>6</v>
      </c>
      <c r="C5" s="4" t="s">
        <v>7</v>
      </c>
      <c r="D5" s="3" t="s">
        <v>6</v>
      </c>
      <c r="E5" s="4" t="s">
        <v>7</v>
      </c>
      <c r="F5" s="3" t="s">
        <v>6</v>
      </c>
      <c r="G5" s="4" t="s">
        <v>7</v>
      </c>
      <c r="H5" s="3" t="s">
        <v>6</v>
      </c>
      <c r="I5" s="4" t="s">
        <v>7</v>
      </c>
    </row>
    <row r="6" spans="1:9" ht="15.75">
      <c r="A6" s="5" t="s">
        <v>8</v>
      </c>
      <c r="B6" s="6">
        <v>1171</v>
      </c>
      <c r="C6" s="7"/>
      <c r="D6" s="8">
        <v>351</v>
      </c>
      <c r="E6" s="9"/>
      <c r="F6" s="8">
        <v>291</v>
      </c>
      <c r="G6" s="9"/>
      <c r="H6" s="8">
        <f>B6+D6+F6</f>
        <v>1813</v>
      </c>
      <c r="I6" s="9"/>
    </row>
    <row r="7" spans="1:9" ht="15">
      <c r="A7" s="10" t="s">
        <v>9</v>
      </c>
      <c r="B7" s="11">
        <v>1</v>
      </c>
      <c r="C7" s="12">
        <f>B7/$B$6</f>
        <v>0.0008539709649871904</v>
      </c>
      <c r="D7" s="13">
        <v>0</v>
      </c>
      <c r="E7" s="12">
        <f>D7/$D$6</f>
        <v>0</v>
      </c>
      <c r="F7" s="13">
        <v>0</v>
      </c>
      <c r="G7" s="12">
        <f>F7/$F$6</f>
        <v>0</v>
      </c>
      <c r="H7" s="13">
        <f aca="true" t="shared" si="0" ref="H7:H16">B7+D7+F7</f>
        <v>1</v>
      </c>
      <c r="I7" s="12">
        <f>H7/$H$6</f>
        <v>0.0005515719801434088</v>
      </c>
    </row>
    <row r="8" spans="1:9" ht="15">
      <c r="A8" s="10" t="s">
        <v>10</v>
      </c>
      <c r="B8" s="11">
        <v>2</v>
      </c>
      <c r="C8" s="12">
        <f>B8/$B$6</f>
        <v>0.0017079419299743809</v>
      </c>
      <c r="D8" s="13">
        <v>1</v>
      </c>
      <c r="E8" s="12">
        <f>D8/$D$6</f>
        <v>0.002849002849002849</v>
      </c>
      <c r="F8" s="13">
        <v>0</v>
      </c>
      <c r="G8" s="12">
        <f>F8/$F$6</f>
        <v>0</v>
      </c>
      <c r="H8" s="13">
        <f t="shared" si="0"/>
        <v>3</v>
      </c>
      <c r="I8" s="12">
        <f>H8/$H$6</f>
        <v>0.001654715940430226</v>
      </c>
    </row>
    <row r="9" spans="1:9" ht="15.75">
      <c r="A9" s="14" t="s">
        <v>11</v>
      </c>
      <c r="B9" s="15">
        <f>B6-B7-B8</f>
        <v>1168</v>
      </c>
      <c r="C9" s="12">
        <f>B9/$B$6</f>
        <v>0.9974380871050385</v>
      </c>
      <c r="D9" s="16">
        <f>D6-D7-D8</f>
        <v>350</v>
      </c>
      <c r="E9" s="12">
        <f>D9/$D$6</f>
        <v>0.9971509971509972</v>
      </c>
      <c r="F9" s="16">
        <f>F6-F7-F8</f>
        <v>291</v>
      </c>
      <c r="G9" s="12">
        <f>F9/$F$6</f>
        <v>1</v>
      </c>
      <c r="H9" s="16">
        <f t="shared" si="0"/>
        <v>1809</v>
      </c>
      <c r="I9" s="12">
        <f>H9/$H$6</f>
        <v>0.9977937120794264</v>
      </c>
    </row>
    <row r="10" spans="1:9" ht="15.75">
      <c r="A10" s="17" t="s">
        <v>12</v>
      </c>
      <c r="B10" s="18">
        <v>807</v>
      </c>
      <c r="C10" s="19">
        <f>B10/$B$9</f>
        <v>0.6909246575342466</v>
      </c>
      <c r="D10" s="20">
        <v>217</v>
      </c>
      <c r="E10" s="19">
        <f>D10/$D$9</f>
        <v>0.62</v>
      </c>
      <c r="F10" s="20">
        <v>206</v>
      </c>
      <c r="G10" s="19">
        <f>F10/$F$9</f>
        <v>0.7079037800687286</v>
      </c>
      <c r="H10" s="20">
        <f t="shared" si="0"/>
        <v>1230</v>
      </c>
      <c r="I10" s="19">
        <f>H10/$H$9</f>
        <v>0.6799336650082919</v>
      </c>
    </row>
    <row r="11" spans="1:9" ht="15.75">
      <c r="A11" s="21" t="s">
        <v>13</v>
      </c>
      <c r="B11" s="22">
        <v>240</v>
      </c>
      <c r="C11" s="23">
        <f aca="true" t="shared" si="1" ref="C11:C16">B11/$B$9</f>
        <v>0.2054794520547945</v>
      </c>
      <c r="D11" s="24">
        <v>100</v>
      </c>
      <c r="E11" s="23">
        <f aca="true" t="shared" si="2" ref="E11:E16">D11/$D$9</f>
        <v>0.2857142857142857</v>
      </c>
      <c r="F11" s="24">
        <v>51</v>
      </c>
      <c r="G11" s="23">
        <f aca="true" t="shared" si="3" ref="G11:G16">F11/$F$9</f>
        <v>0.17525773195876287</v>
      </c>
      <c r="H11" s="24">
        <f t="shared" si="0"/>
        <v>391</v>
      </c>
      <c r="I11" s="23">
        <f aca="true" t="shared" si="4" ref="I11:I16">H11/$H$9</f>
        <v>0.21614151464897732</v>
      </c>
    </row>
    <row r="12" spans="1:9" ht="15.75">
      <c r="A12" s="25" t="s">
        <v>14</v>
      </c>
      <c r="B12" s="26">
        <v>77</v>
      </c>
      <c r="C12" s="27">
        <f t="shared" si="1"/>
        <v>0.06592465753424658</v>
      </c>
      <c r="D12" s="28">
        <v>13</v>
      </c>
      <c r="E12" s="27">
        <f t="shared" si="2"/>
        <v>0.037142857142857144</v>
      </c>
      <c r="F12" s="28">
        <v>24</v>
      </c>
      <c r="G12" s="27">
        <f t="shared" si="3"/>
        <v>0.08247422680412371</v>
      </c>
      <c r="H12" s="29">
        <f t="shared" si="0"/>
        <v>114</v>
      </c>
      <c r="I12" s="27">
        <f t="shared" si="4"/>
        <v>0.06301824212271974</v>
      </c>
    </row>
    <row r="13" spans="1:9" ht="15.75">
      <c r="A13" s="25" t="s">
        <v>15</v>
      </c>
      <c r="B13" s="26">
        <v>21</v>
      </c>
      <c r="C13" s="27">
        <f t="shared" si="1"/>
        <v>0.01797945205479452</v>
      </c>
      <c r="D13" s="28">
        <v>6</v>
      </c>
      <c r="E13" s="27">
        <f t="shared" si="2"/>
        <v>0.017142857142857144</v>
      </c>
      <c r="F13" s="28">
        <v>2</v>
      </c>
      <c r="G13" s="27">
        <f t="shared" si="3"/>
        <v>0.006872852233676976</v>
      </c>
      <c r="H13" s="29">
        <f t="shared" si="0"/>
        <v>29</v>
      </c>
      <c r="I13" s="27">
        <f t="shared" si="4"/>
        <v>0.016030956329463792</v>
      </c>
    </row>
    <row r="14" spans="1:9" ht="15.75">
      <c r="A14" s="25" t="s">
        <v>16</v>
      </c>
      <c r="B14" s="26">
        <v>13</v>
      </c>
      <c r="C14" s="27">
        <f t="shared" si="1"/>
        <v>0.01113013698630137</v>
      </c>
      <c r="D14" s="28">
        <v>6</v>
      </c>
      <c r="E14" s="27">
        <f t="shared" si="2"/>
        <v>0.017142857142857144</v>
      </c>
      <c r="F14" s="28">
        <v>4</v>
      </c>
      <c r="G14" s="27">
        <f t="shared" si="3"/>
        <v>0.013745704467353952</v>
      </c>
      <c r="H14" s="29">
        <f t="shared" si="0"/>
        <v>23</v>
      </c>
      <c r="I14" s="27">
        <f t="shared" si="4"/>
        <v>0.01271420674405749</v>
      </c>
    </row>
    <row r="15" spans="1:9" ht="15.75">
      <c r="A15" s="25" t="s">
        <v>17</v>
      </c>
      <c r="B15" s="26">
        <v>9</v>
      </c>
      <c r="C15" s="27">
        <f t="shared" si="1"/>
        <v>0.007705479452054794</v>
      </c>
      <c r="D15" s="28">
        <v>3</v>
      </c>
      <c r="E15" s="27">
        <f t="shared" si="2"/>
        <v>0.008571428571428572</v>
      </c>
      <c r="F15" s="28">
        <v>1</v>
      </c>
      <c r="G15" s="27">
        <f t="shared" si="3"/>
        <v>0.003436426116838488</v>
      </c>
      <c r="H15" s="29">
        <f t="shared" si="0"/>
        <v>13</v>
      </c>
      <c r="I15" s="27">
        <f t="shared" si="4"/>
        <v>0.007186290768380321</v>
      </c>
    </row>
    <row r="16" spans="1:9" ht="16.5" thickBot="1">
      <c r="A16" s="30" t="s">
        <v>18</v>
      </c>
      <c r="B16" s="31">
        <v>1</v>
      </c>
      <c r="C16" s="32">
        <f t="shared" si="1"/>
        <v>0.0008561643835616438</v>
      </c>
      <c r="D16" s="33">
        <v>5</v>
      </c>
      <c r="E16" s="32">
        <f t="shared" si="2"/>
        <v>0.014285714285714285</v>
      </c>
      <c r="F16" s="33">
        <v>3</v>
      </c>
      <c r="G16" s="32">
        <f t="shared" si="3"/>
        <v>0.010309278350515464</v>
      </c>
      <c r="H16" s="34">
        <f t="shared" si="0"/>
        <v>9</v>
      </c>
      <c r="I16" s="32">
        <f t="shared" si="4"/>
        <v>0.004975124378109453</v>
      </c>
    </row>
    <row r="18" spans="1:9" ht="12.75">
      <c r="A18" s="35" t="s">
        <v>19</v>
      </c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5" t="s">
        <v>20</v>
      </c>
      <c r="B19" s="36"/>
      <c r="C19" s="36"/>
      <c r="D19" s="36"/>
      <c r="E19" s="36"/>
      <c r="F19" s="36"/>
      <c r="G19" s="36"/>
      <c r="H19" s="36"/>
      <c r="I19" s="36"/>
    </row>
  </sheetData>
  <mergeCells count="4">
    <mergeCell ref="B4:C4"/>
    <mergeCell ref="D4:E4"/>
    <mergeCell ref="F4:G4"/>
    <mergeCell ref="H4:I4"/>
  </mergeCells>
  <printOptions/>
  <pageMargins left="0.75" right="0.75" top="1" bottom="1" header="0.5" footer="0.5"/>
  <pageSetup orientation="landscape" paperSize="9" r:id="rId1"/>
  <headerFooter alignWithMargins="0">
    <oddHeader>&amp;C&amp;"Arial,Grassetto"&amp;12Partito della Rifondazione Comunista - Cesano Boscone</oddHeader>
    <oddFooter>&amp;LRisultati Primarie a Cesano Boscone&amp;RIng. Luca Leonardi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5" max="5" width="10.28125" style="0" bestFit="1" customWidth="1"/>
    <col min="8" max="9" width="10.7109375" style="0" customWidth="1"/>
  </cols>
  <sheetData>
    <row r="1" ht="18">
      <c r="A1" s="1" t="s">
        <v>0</v>
      </c>
    </row>
    <row r="2" ht="15.75">
      <c r="A2" s="2" t="s">
        <v>27</v>
      </c>
    </row>
    <row r="3" ht="16.5" thickBot="1">
      <c r="A3" s="2"/>
    </row>
    <row r="4" spans="2:9" ht="15.75">
      <c r="B4" s="52" t="s">
        <v>29</v>
      </c>
      <c r="C4" s="53"/>
      <c r="D4" s="54" t="s">
        <v>30</v>
      </c>
      <c r="E4" s="55"/>
      <c r="F4" s="56" t="s">
        <v>31</v>
      </c>
      <c r="G4" s="57"/>
      <c r="H4" s="50" t="s">
        <v>28</v>
      </c>
      <c r="I4" s="51"/>
    </row>
    <row r="5" spans="2:9" ht="16.5" thickBot="1">
      <c r="B5" s="3" t="s">
        <v>6</v>
      </c>
      <c r="C5" s="4" t="s">
        <v>7</v>
      </c>
      <c r="D5" s="3" t="s">
        <v>6</v>
      </c>
      <c r="E5" s="4" t="s">
        <v>7</v>
      </c>
      <c r="F5" s="3" t="s">
        <v>6</v>
      </c>
      <c r="G5" s="4" t="s">
        <v>7</v>
      </c>
      <c r="H5" s="3" t="s">
        <v>6</v>
      </c>
      <c r="I5" s="4" t="s">
        <v>7</v>
      </c>
    </row>
    <row r="6" spans="1:9" ht="15.75">
      <c r="A6" s="5" t="s">
        <v>8</v>
      </c>
      <c r="B6" s="6">
        <v>870</v>
      </c>
      <c r="C6" s="7"/>
      <c r="D6" s="8">
        <v>699</v>
      </c>
      <c r="E6" s="9"/>
      <c r="F6" s="8">
        <v>430</v>
      </c>
      <c r="G6" s="9"/>
      <c r="H6" s="8">
        <f aca="true" t="shared" si="0" ref="H6:H16">B6+D6+F6</f>
        <v>1999</v>
      </c>
      <c r="I6" s="9"/>
    </row>
    <row r="7" spans="1:9" ht="15">
      <c r="A7" s="10" t="s">
        <v>9</v>
      </c>
      <c r="B7" s="11">
        <v>2</v>
      </c>
      <c r="C7" s="12">
        <f>B7/$B$6</f>
        <v>0.0022988505747126436</v>
      </c>
      <c r="D7" s="13">
        <v>0</v>
      </c>
      <c r="E7" s="12">
        <f>D7/$D$6</f>
        <v>0</v>
      </c>
      <c r="F7" s="13">
        <v>0</v>
      </c>
      <c r="G7" s="12">
        <f>F7/$F$6</f>
        <v>0</v>
      </c>
      <c r="H7" s="13">
        <f t="shared" si="0"/>
        <v>2</v>
      </c>
      <c r="I7" s="12">
        <f>H7/$H$6</f>
        <v>0.0010005002501250625</v>
      </c>
    </row>
    <row r="8" spans="1:9" ht="15">
      <c r="A8" s="10" t="s">
        <v>10</v>
      </c>
      <c r="B8" s="11">
        <v>0</v>
      </c>
      <c r="C8" s="12">
        <f>B8/$B$6</f>
        <v>0</v>
      </c>
      <c r="D8" s="13">
        <v>0</v>
      </c>
      <c r="E8" s="12">
        <f>D8/$D$6</f>
        <v>0</v>
      </c>
      <c r="F8" s="13">
        <v>1</v>
      </c>
      <c r="G8" s="12">
        <f>F8/$F$6</f>
        <v>0.002325581395348837</v>
      </c>
      <c r="H8" s="13">
        <f t="shared" si="0"/>
        <v>1</v>
      </c>
      <c r="I8" s="12">
        <f>H8/$H$6</f>
        <v>0.0005002501250625312</v>
      </c>
    </row>
    <row r="9" spans="1:9" ht="15.75">
      <c r="A9" s="14" t="s">
        <v>11</v>
      </c>
      <c r="B9" s="15">
        <f>B6-B7-B8</f>
        <v>868</v>
      </c>
      <c r="C9" s="12">
        <f>B9/$B$6</f>
        <v>0.9977011494252873</v>
      </c>
      <c r="D9" s="16">
        <f>D6-D7-D8</f>
        <v>699</v>
      </c>
      <c r="E9" s="12">
        <f>D9/$D$6</f>
        <v>1</v>
      </c>
      <c r="F9" s="16">
        <f>F6-F7-F8</f>
        <v>429</v>
      </c>
      <c r="G9" s="12">
        <f>F9/$F$6</f>
        <v>0.9976744186046511</v>
      </c>
      <c r="H9" s="16">
        <f t="shared" si="0"/>
        <v>1996</v>
      </c>
      <c r="I9" s="12">
        <f>H9/$H$6</f>
        <v>0.9984992496248124</v>
      </c>
    </row>
    <row r="10" spans="1:9" ht="15.75">
      <c r="A10" s="17" t="s">
        <v>12</v>
      </c>
      <c r="B10" s="18">
        <v>566</v>
      </c>
      <c r="C10" s="19">
        <f>B10/$B$9</f>
        <v>0.652073732718894</v>
      </c>
      <c r="D10" s="20">
        <v>501</v>
      </c>
      <c r="E10" s="19">
        <f>D10/$D$9</f>
        <v>0.7167381974248928</v>
      </c>
      <c r="F10" s="20">
        <v>311</v>
      </c>
      <c r="G10" s="19">
        <f>F10/$F$9</f>
        <v>0.7249417249417249</v>
      </c>
      <c r="H10" s="20">
        <f t="shared" si="0"/>
        <v>1378</v>
      </c>
      <c r="I10" s="19">
        <f aca="true" t="shared" si="1" ref="I10:I16">H10/$H$9</f>
        <v>0.6903807615230461</v>
      </c>
    </row>
    <row r="11" spans="1:9" ht="15.75">
      <c r="A11" s="21" t="s">
        <v>13</v>
      </c>
      <c r="B11" s="22">
        <v>203</v>
      </c>
      <c r="C11" s="23">
        <f aca="true" t="shared" si="2" ref="C11:C16">B11/$B$9</f>
        <v>0.23387096774193547</v>
      </c>
      <c r="D11" s="24">
        <v>145</v>
      </c>
      <c r="E11" s="23">
        <f aca="true" t="shared" si="3" ref="E11:E16">D11/$D$9</f>
        <v>0.20743919885550788</v>
      </c>
      <c r="F11" s="24">
        <v>81</v>
      </c>
      <c r="G11" s="23">
        <f aca="true" t="shared" si="4" ref="G11:G16">F11/$F$9</f>
        <v>0.1888111888111888</v>
      </c>
      <c r="H11" s="24">
        <f t="shared" si="0"/>
        <v>429</v>
      </c>
      <c r="I11" s="23">
        <f t="shared" si="1"/>
        <v>0.21492985971943887</v>
      </c>
    </row>
    <row r="12" spans="1:9" ht="15.75">
      <c r="A12" s="25" t="s">
        <v>14</v>
      </c>
      <c r="B12" s="26">
        <v>56</v>
      </c>
      <c r="C12" s="27">
        <f t="shared" si="2"/>
        <v>0.06451612903225806</v>
      </c>
      <c r="D12" s="28">
        <v>30</v>
      </c>
      <c r="E12" s="27">
        <f t="shared" si="3"/>
        <v>0.04291845493562232</v>
      </c>
      <c r="F12" s="28">
        <v>13</v>
      </c>
      <c r="G12" s="27">
        <f t="shared" si="4"/>
        <v>0.030303030303030304</v>
      </c>
      <c r="H12" s="29">
        <f t="shared" si="0"/>
        <v>99</v>
      </c>
      <c r="I12" s="27">
        <f t="shared" si="1"/>
        <v>0.04959919839679359</v>
      </c>
    </row>
    <row r="13" spans="1:9" ht="15.75">
      <c r="A13" s="25" t="s">
        <v>15</v>
      </c>
      <c r="B13" s="26">
        <v>33</v>
      </c>
      <c r="C13" s="27">
        <f t="shared" si="2"/>
        <v>0.038018433179723504</v>
      </c>
      <c r="D13" s="28">
        <v>15</v>
      </c>
      <c r="E13" s="27">
        <f t="shared" si="3"/>
        <v>0.02145922746781116</v>
      </c>
      <c r="F13" s="28">
        <v>7</v>
      </c>
      <c r="G13" s="27">
        <f t="shared" si="4"/>
        <v>0.016317016317016316</v>
      </c>
      <c r="H13" s="29">
        <f t="shared" si="0"/>
        <v>55</v>
      </c>
      <c r="I13" s="27">
        <f t="shared" si="1"/>
        <v>0.02755511022044088</v>
      </c>
    </row>
    <row r="14" spans="1:9" ht="15.75">
      <c r="A14" s="25" t="s">
        <v>16</v>
      </c>
      <c r="B14" s="26">
        <v>1</v>
      </c>
      <c r="C14" s="27">
        <f t="shared" si="2"/>
        <v>0.001152073732718894</v>
      </c>
      <c r="D14" s="28">
        <v>0</v>
      </c>
      <c r="E14" s="27">
        <f t="shared" si="3"/>
        <v>0</v>
      </c>
      <c r="F14" s="28">
        <v>6</v>
      </c>
      <c r="G14" s="27">
        <f t="shared" si="4"/>
        <v>0.013986013986013986</v>
      </c>
      <c r="H14" s="29">
        <f t="shared" si="0"/>
        <v>7</v>
      </c>
      <c r="I14" s="27">
        <f t="shared" si="1"/>
        <v>0.0035070140280561123</v>
      </c>
    </row>
    <row r="15" spans="1:9" ht="15.75">
      <c r="A15" s="25" t="s">
        <v>17</v>
      </c>
      <c r="B15" s="26">
        <v>3</v>
      </c>
      <c r="C15" s="27">
        <f t="shared" si="2"/>
        <v>0.0034562211981566822</v>
      </c>
      <c r="D15" s="28">
        <v>1</v>
      </c>
      <c r="E15" s="27">
        <f t="shared" si="3"/>
        <v>0.001430615164520744</v>
      </c>
      <c r="F15" s="28">
        <v>2</v>
      </c>
      <c r="G15" s="27">
        <f t="shared" si="4"/>
        <v>0.004662004662004662</v>
      </c>
      <c r="H15" s="29">
        <f t="shared" si="0"/>
        <v>6</v>
      </c>
      <c r="I15" s="27">
        <f t="shared" si="1"/>
        <v>0.003006012024048096</v>
      </c>
    </row>
    <row r="16" spans="1:9" ht="16.5" thickBot="1">
      <c r="A16" s="30" t="s">
        <v>18</v>
      </c>
      <c r="B16" s="31">
        <v>6</v>
      </c>
      <c r="C16" s="32">
        <f t="shared" si="2"/>
        <v>0.0069124423963133645</v>
      </c>
      <c r="D16" s="33">
        <v>7</v>
      </c>
      <c r="E16" s="32">
        <f t="shared" si="3"/>
        <v>0.010014306151645207</v>
      </c>
      <c r="F16" s="33">
        <v>9</v>
      </c>
      <c r="G16" s="32">
        <f t="shared" si="4"/>
        <v>0.02097902097902098</v>
      </c>
      <c r="H16" s="34">
        <f t="shared" si="0"/>
        <v>22</v>
      </c>
      <c r="I16" s="32">
        <f t="shared" si="1"/>
        <v>0.011022044088176353</v>
      </c>
    </row>
    <row r="18" spans="1:10" ht="12.75">
      <c r="A18" s="35" t="s">
        <v>19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H4:I4"/>
    <mergeCell ref="B4:C4"/>
    <mergeCell ref="D4:E4"/>
    <mergeCell ref="F4:G4"/>
  </mergeCells>
  <printOptions/>
  <pageMargins left="0.75" right="0.75" top="1" bottom="1" header="0.5" footer="0.5"/>
  <pageSetup orientation="landscape" paperSize="9" r:id="rId1"/>
  <headerFooter alignWithMargins="0">
    <oddHeader>&amp;C&amp;"Arial,Grassetto"&amp;12Partito della Rifondazione Comunista - Buccinasco</oddHeader>
    <oddFooter>&amp;LRisultati Primarie a Buccinasco&amp;RIng. Luca Leonardi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9.7109375" style="0" customWidth="1"/>
    <col min="6" max="11" width="9.7109375" style="0" customWidth="1"/>
  </cols>
  <sheetData>
    <row r="1" ht="18">
      <c r="A1" s="1" t="s">
        <v>0</v>
      </c>
    </row>
    <row r="2" ht="15.75">
      <c r="A2" s="2" t="s">
        <v>36</v>
      </c>
    </row>
    <row r="3" ht="16.5" thickBot="1">
      <c r="A3" s="2"/>
    </row>
    <row r="4" spans="2:13" ht="15.75">
      <c r="B4" s="52" t="s">
        <v>32</v>
      </c>
      <c r="C4" s="53"/>
      <c r="D4" s="54" t="s">
        <v>33</v>
      </c>
      <c r="E4" s="55"/>
      <c r="F4" s="56" t="s">
        <v>34</v>
      </c>
      <c r="G4" s="60"/>
      <c r="H4" s="61" t="s">
        <v>37</v>
      </c>
      <c r="I4" s="62"/>
      <c r="J4" s="56" t="s">
        <v>39</v>
      </c>
      <c r="K4" s="57"/>
      <c r="L4" s="50" t="s">
        <v>35</v>
      </c>
      <c r="M4" s="51"/>
    </row>
    <row r="5" spans="2:13" ht="16.5" thickBot="1">
      <c r="B5" s="3" t="s">
        <v>6</v>
      </c>
      <c r="C5" s="4" t="s">
        <v>7</v>
      </c>
      <c r="D5" s="3" t="s">
        <v>6</v>
      </c>
      <c r="E5" s="4" t="s">
        <v>7</v>
      </c>
      <c r="F5" s="3" t="s">
        <v>6</v>
      </c>
      <c r="G5" s="37" t="s">
        <v>7</v>
      </c>
      <c r="H5" s="3" t="s">
        <v>6</v>
      </c>
      <c r="I5" s="4" t="s">
        <v>7</v>
      </c>
      <c r="J5" s="3" t="s">
        <v>6</v>
      </c>
      <c r="K5" s="4" t="s">
        <v>7</v>
      </c>
      <c r="L5" s="3" t="s">
        <v>6</v>
      </c>
      <c r="M5" s="4" t="s">
        <v>7</v>
      </c>
    </row>
    <row r="6" spans="1:13" ht="15.75">
      <c r="A6" s="5" t="s">
        <v>8</v>
      </c>
      <c r="B6" s="6">
        <v>2671</v>
      </c>
      <c r="C6" s="7"/>
      <c r="D6" s="8">
        <v>1999</v>
      </c>
      <c r="E6" s="9"/>
      <c r="F6" s="8">
        <v>1813</v>
      </c>
      <c r="G6" s="38"/>
      <c r="H6" s="8">
        <v>1313</v>
      </c>
      <c r="I6" s="9"/>
      <c r="J6" s="8">
        <v>687</v>
      </c>
      <c r="K6" s="9"/>
      <c r="L6" s="8">
        <f>B6+D6+F6+H6+J6</f>
        <v>8483</v>
      </c>
      <c r="M6" s="9"/>
    </row>
    <row r="7" spans="1:13" ht="15">
      <c r="A7" s="10" t="s">
        <v>9</v>
      </c>
      <c r="B7" s="11">
        <v>3</v>
      </c>
      <c r="C7" s="12">
        <v>0.0011231748408835642</v>
      </c>
      <c r="D7" s="13">
        <v>2</v>
      </c>
      <c r="E7" s="12">
        <v>0.0010005002501250625</v>
      </c>
      <c r="F7" s="13">
        <v>1</v>
      </c>
      <c r="G7" s="39">
        <v>0.0005515719801434088</v>
      </c>
      <c r="H7" s="44" t="s">
        <v>38</v>
      </c>
      <c r="I7" s="12"/>
      <c r="J7" s="13">
        <v>0</v>
      </c>
      <c r="K7" s="12">
        <f>J7/J6</f>
        <v>0</v>
      </c>
      <c r="L7" s="13"/>
      <c r="M7" s="12"/>
    </row>
    <row r="8" spans="1:13" ht="15">
      <c r="A8" s="10" t="s">
        <v>10</v>
      </c>
      <c r="B8" s="11">
        <v>2</v>
      </c>
      <c r="C8" s="12">
        <v>0.0007487832272557095</v>
      </c>
      <c r="D8" s="13">
        <v>1</v>
      </c>
      <c r="E8" s="12">
        <v>0.0005002501250625312</v>
      </c>
      <c r="F8" s="13">
        <v>3</v>
      </c>
      <c r="G8" s="39">
        <v>0.001654715940430226</v>
      </c>
      <c r="H8" s="44" t="s">
        <v>38</v>
      </c>
      <c r="I8" s="12"/>
      <c r="J8" s="13">
        <v>2</v>
      </c>
      <c r="K8" s="12">
        <f>J8/J6</f>
        <v>0.002911208151382824</v>
      </c>
      <c r="L8" s="13"/>
      <c r="M8" s="12"/>
    </row>
    <row r="9" spans="1:13" ht="15.75">
      <c r="A9" s="14" t="s">
        <v>11</v>
      </c>
      <c r="B9" s="15">
        <v>2666</v>
      </c>
      <c r="C9" s="12">
        <v>0.9981280419318608</v>
      </c>
      <c r="D9" s="16">
        <v>1996</v>
      </c>
      <c r="E9" s="12">
        <v>0.9984992496248124</v>
      </c>
      <c r="F9" s="16">
        <v>1809</v>
      </c>
      <c r="G9" s="39">
        <v>0.9977937120794264</v>
      </c>
      <c r="H9" s="45">
        <v>1310</v>
      </c>
      <c r="I9" s="12">
        <f>H9/H6</f>
        <v>0.9977151561309977</v>
      </c>
      <c r="J9" s="16">
        <f>J6-J7-J8</f>
        <v>685</v>
      </c>
      <c r="K9" s="12">
        <f>J9/J6</f>
        <v>0.9970887918486172</v>
      </c>
      <c r="L9" s="16">
        <f>B9+D9+F9+H9+J9</f>
        <v>8466</v>
      </c>
      <c r="M9" s="12">
        <f>L9/$L$6</f>
        <v>0.9979959919839679</v>
      </c>
    </row>
    <row r="10" spans="1:13" ht="15.75">
      <c r="A10" s="17" t="s">
        <v>12</v>
      </c>
      <c r="B10" s="18">
        <v>1940</v>
      </c>
      <c r="C10" s="19">
        <v>0.72768192048012</v>
      </c>
      <c r="D10" s="20">
        <v>1378</v>
      </c>
      <c r="E10" s="19">
        <v>0.6903807615230461</v>
      </c>
      <c r="F10" s="20">
        <v>1230</v>
      </c>
      <c r="G10" s="40">
        <v>0.6799336650082919</v>
      </c>
      <c r="H10" s="46">
        <v>960</v>
      </c>
      <c r="I10" s="19">
        <f>H10/$H$9</f>
        <v>0.732824427480916</v>
      </c>
      <c r="J10" s="20">
        <v>470</v>
      </c>
      <c r="K10" s="19">
        <f>J10/$J$9</f>
        <v>0.6861313868613139</v>
      </c>
      <c r="L10" s="20">
        <f>B10+D10+F10+H10+J10</f>
        <v>5978</v>
      </c>
      <c r="M10" s="19">
        <f>L10/$L$9</f>
        <v>0.7061185920151193</v>
      </c>
    </row>
    <row r="11" spans="1:13" ht="15.75">
      <c r="A11" s="21" t="s">
        <v>13</v>
      </c>
      <c r="B11" s="22">
        <v>502</v>
      </c>
      <c r="C11" s="23">
        <v>0.18829707426856715</v>
      </c>
      <c r="D11" s="24">
        <v>429</v>
      </c>
      <c r="E11" s="23">
        <v>0.21492985971943887</v>
      </c>
      <c r="F11" s="24">
        <v>391</v>
      </c>
      <c r="G11" s="41">
        <v>0.21614151464897732</v>
      </c>
      <c r="H11" s="47">
        <v>215</v>
      </c>
      <c r="I11" s="23">
        <f aca="true" t="shared" si="0" ref="I11:I16">H11/$H$9</f>
        <v>0.16412213740458015</v>
      </c>
      <c r="J11" s="24">
        <v>157</v>
      </c>
      <c r="K11" s="23">
        <f aca="true" t="shared" si="1" ref="K11:K16">J11/$J$9</f>
        <v>0.2291970802919708</v>
      </c>
      <c r="L11" s="24">
        <f>B11+D11+F11+H11+J11</f>
        <v>1694</v>
      </c>
      <c r="M11" s="23">
        <f aca="true" t="shared" si="2" ref="M11:M16">L11/$L$9</f>
        <v>0.20009449562957712</v>
      </c>
    </row>
    <row r="12" spans="1:13" ht="15.75">
      <c r="A12" s="25" t="s">
        <v>14</v>
      </c>
      <c r="B12" s="26">
        <v>151</v>
      </c>
      <c r="C12" s="27">
        <v>0.056639159789947484</v>
      </c>
      <c r="D12" s="29">
        <v>99</v>
      </c>
      <c r="E12" s="27">
        <v>0.04959919839679359</v>
      </c>
      <c r="F12" s="28">
        <v>114</v>
      </c>
      <c r="G12" s="42">
        <v>0.06301824212271974</v>
      </c>
      <c r="H12" s="48">
        <v>65</v>
      </c>
      <c r="I12" s="27">
        <f t="shared" si="0"/>
        <v>0.04961832061068702</v>
      </c>
      <c r="J12" s="28">
        <v>28</v>
      </c>
      <c r="K12" s="27">
        <f t="shared" si="1"/>
        <v>0.040875912408759124</v>
      </c>
      <c r="L12" s="29">
        <f>B12+D12+F12+H12+J12</f>
        <v>457</v>
      </c>
      <c r="M12" s="27">
        <f t="shared" si="2"/>
        <v>0.05398062839593669</v>
      </c>
    </row>
    <row r="13" spans="1:13" ht="15.75">
      <c r="A13" s="25" t="s">
        <v>15</v>
      </c>
      <c r="B13" s="26">
        <v>29</v>
      </c>
      <c r="C13" s="27">
        <v>0.010877719429857465</v>
      </c>
      <c r="D13" s="29">
        <v>55</v>
      </c>
      <c r="E13" s="27">
        <v>0.02755511022044088</v>
      </c>
      <c r="F13" s="28">
        <v>29</v>
      </c>
      <c r="G13" s="42">
        <v>0.016030956329463792</v>
      </c>
      <c r="H13" s="48">
        <v>24</v>
      </c>
      <c r="I13" s="27">
        <f t="shared" si="0"/>
        <v>0.0183206106870229</v>
      </c>
      <c r="J13" s="28">
        <v>15</v>
      </c>
      <c r="K13" s="27">
        <f t="shared" si="1"/>
        <v>0.021897810218978103</v>
      </c>
      <c r="L13" s="29">
        <f>B13+D13+F13+H13+J13</f>
        <v>152</v>
      </c>
      <c r="M13" s="27">
        <f t="shared" si="2"/>
        <v>0.01795416961965509</v>
      </c>
    </row>
    <row r="14" spans="1:13" ht="15.75">
      <c r="A14" s="25" t="s">
        <v>16</v>
      </c>
      <c r="B14" s="26">
        <v>12</v>
      </c>
      <c r="C14" s="27">
        <v>0.00450112528132033</v>
      </c>
      <c r="D14" s="29">
        <v>7</v>
      </c>
      <c r="E14" s="27">
        <v>0.0035070140280561123</v>
      </c>
      <c r="F14" s="28">
        <v>23</v>
      </c>
      <c r="G14" s="42">
        <v>0.01271420674405749</v>
      </c>
      <c r="H14" s="48">
        <v>25</v>
      </c>
      <c r="I14" s="27">
        <f t="shared" si="0"/>
        <v>0.019083969465648856</v>
      </c>
      <c r="J14" s="28">
        <v>5</v>
      </c>
      <c r="K14" s="27">
        <f t="shared" si="1"/>
        <v>0.0072992700729927005</v>
      </c>
      <c r="L14" s="29">
        <f>B14+D14+F14+H14+J14</f>
        <v>72</v>
      </c>
      <c r="M14" s="27">
        <f t="shared" si="2"/>
        <v>0.008504606661941885</v>
      </c>
    </row>
    <row r="15" spans="1:13" ht="15.75">
      <c r="A15" s="25" t="s">
        <v>17</v>
      </c>
      <c r="B15" s="26">
        <v>19</v>
      </c>
      <c r="C15" s="27">
        <v>0.007126781695423856</v>
      </c>
      <c r="D15" s="29">
        <v>6</v>
      </c>
      <c r="E15" s="27">
        <v>0.003006012024048096</v>
      </c>
      <c r="F15" s="28">
        <v>13</v>
      </c>
      <c r="G15" s="42">
        <v>0.007186290768380321</v>
      </c>
      <c r="H15" s="48">
        <v>8</v>
      </c>
      <c r="I15" s="27">
        <f t="shared" si="0"/>
        <v>0.0061068702290076335</v>
      </c>
      <c r="J15" s="28">
        <v>5</v>
      </c>
      <c r="K15" s="27">
        <f t="shared" si="1"/>
        <v>0.0072992700729927005</v>
      </c>
      <c r="L15" s="29">
        <f>B15+D15+F15+H15+J15</f>
        <v>51</v>
      </c>
      <c r="M15" s="27">
        <f t="shared" si="2"/>
        <v>0.006024096385542169</v>
      </c>
    </row>
    <row r="16" spans="1:13" ht="16.5" thickBot="1">
      <c r="A16" s="30" t="s">
        <v>18</v>
      </c>
      <c r="B16" s="31">
        <v>13</v>
      </c>
      <c r="C16" s="32">
        <v>0.004876219054763691</v>
      </c>
      <c r="D16" s="34">
        <v>22</v>
      </c>
      <c r="E16" s="32">
        <v>0.011022044088176353</v>
      </c>
      <c r="F16" s="33">
        <v>9</v>
      </c>
      <c r="G16" s="43">
        <v>0.004975124378109453</v>
      </c>
      <c r="H16" s="49">
        <v>13</v>
      </c>
      <c r="I16" s="32">
        <f t="shared" si="0"/>
        <v>0.009923664122137405</v>
      </c>
      <c r="J16" s="33">
        <v>5</v>
      </c>
      <c r="K16" s="32">
        <f t="shared" si="1"/>
        <v>0.0072992700729927005</v>
      </c>
      <c r="L16" s="34">
        <f>B16+D16+F16+H16+J16</f>
        <v>62</v>
      </c>
      <c r="M16" s="32">
        <f t="shared" si="2"/>
        <v>0.007323411292227734</v>
      </c>
    </row>
    <row r="18" spans="1:13" ht="12.75">
      <c r="A18" s="35" t="s">
        <v>19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2.7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mergeCells count="6">
    <mergeCell ref="B4:C4"/>
    <mergeCell ref="D4:E4"/>
    <mergeCell ref="F4:G4"/>
    <mergeCell ref="L4:M4"/>
    <mergeCell ref="H4:I4"/>
    <mergeCell ref="J4:K4"/>
  </mergeCells>
  <printOptions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Header>&amp;C&amp;"Arial,Grassetto"&amp;12Partito della Rifondazione Comunista - Circolo "A. Gramsci" di Corsico</oddHeader>
    <oddFooter>&amp;LRisultati Primarie nel corsichese&amp;RIng. Luca Leonardi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Leonardi</dc:creator>
  <cp:keywords/>
  <dc:description/>
  <cp:lastModifiedBy>Luca Leonardi</cp:lastModifiedBy>
  <cp:lastPrinted>2005-10-27T14:20:44Z</cp:lastPrinted>
  <dcterms:created xsi:type="dcterms:W3CDTF">2005-10-19T09:33:56Z</dcterms:created>
  <dcterms:modified xsi:type="dcterms:W3CDTF">2005-10-27T14:32:57Z</dcterms:modified>
  <cp:category/>
  <cp:version/>
  <cp:contentType/>
  <cp:contentStatus/>
</cp:coreProperties>
</file>